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2_25_ZŠ Švasbinského učebny\Rozpočet finální\Výkaz výměr\"/>
    </mc:Choice>
  </mc:AlternateContent>
  <bookViews>
    <workbookView xWindow="90" yWindow="30" windowWidth="22845" windowHeight="990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H40" i="1"/>
  <c r="H38" i="1"/>
  <c r="J37" i="1"/>
  <c r="H36" i="1"/>
  <c r="J35" i="1"/>
  <c r="H34" i="1"/>
  <c r="J33" i="1"/>
  <c r="H32" i="1"/>
  <c r="J31" i="1"/>
  <c r="H30" i="1"/>
  <c r="J29" i="1"/>
  <c r="H28" i="1"/>
  <c r="J27" i="1"/>
  <c r="H26" i="1"/>
  <c r="J25" i="1"/>
  <c r="H24" i="1"/>
  <c r="J21" i="1"/>
  <c r="H20" i="1"/>
  <c r="J19" i="1"/>
  <c r="H18" i="1"/>
  <c r="J17" i="1"/>
  <c r="H16" i="1"/>
  <c r="J15" i="1"/>
  <c r="H14" i="1"/>
  <c r="J13" i="1"/>
  <c r="H12" i="1"/>
  <c r="J11" i="1"/>
  <c r="H10" i="1"/>
  <c r="J9" i="1"/>
  <c r="J49" i="1" s="1"/>
  <c r="H8" i="1"/>
  <c r="H47" i="1" l="1"/>
  <c r="J52" i="1"/>
</calcChain>
</file>

<file path=xl/sharedStrings.xml><?xml version="1.0" encoding="utf-8"?>
<sst xmlns="http://schemas.openxmlformats.org/spreadsheetml/2006/main" count="88" uniqueCount="50">
  <si>
    <t>No.</t>
  </si>
  <si>
    <t>Popis položky</t>
  </si>
  <si>
    <t>Počet</t>
  </si>
  <si>
    <t>MJ</t>
  </si>
  <si>
    <t>Typ</t>
  </si>
  <si>
    <t>Materiál Jedn. cena</t>
  </si>
  <si>
    <t>Materiál Celkem</t>
  </si>
  <si>
    <t>Montáž Jedn. cena</t>
  </si>
  <si>
    <t>Montáž Celkem</t>
  </si>
  <si>
    <t>PZTS - poplachový zabezpečovací a tísňový systém</t>
  </si>
  <si>
    <t>ks</t>
  </si>
  <si>
    <t>Instalace komplet včetně příslušenství</t>
  </si>
  <si>
    <t>Montáž</t>
  </si>
  <si>
    <t>kpl</t>
  </si>
  <si>
    <t>PZTS - instalační materiál</t>
  </si>
  <si>
    <t>Instalační krabice a boxy</t>
  </si>
  <si>
    <t>Napojení na stávající rozvody a úprava stávající kabeláže pro napojení</t>
  </si>
  <si>
    <t>Kabelové prostupy stěnou</t>
  </si>
  <si>
    <t>Páteřní kabelové prostupy mezi patry</t>
  </si>
  <si>
    <t>Krabice s víčkem pro zápustnou/povrchovou montáž, pro modul PZTS</t>
  </si>
  <si>
    <t>m</t>
  </si>
  <si>
    <t>Montáž - Kabel PZTS</t>
  </si>
  <si>
    <t>Trubka elektroinstalační pevná/ohebná 320N, vnější průměr 16-32mm</t>
  </si>
  <si>
    <t>Montáž - elektroinstalační trubka</t>
  </si>
  <si>
    <t>Instalační příslušenství trubek (příchytky, spojky …)</t>
  </si>
  <si>
    <t>Montáž instal.příslušenství trubek</t>
  </si>
  <si>
    <t>Ostatní instalační materiál (pásky, vruty, hmoždinky, konektory,..)</t>
  </si>
  <si>
    <t>Oživení</t>
  </si>
  <si>
    <t>hod</t>
  </si>
  <si>
    <t>Programování a nastavení</t>
  </si>
  <si>
    <t xml:space="preserve">CELKEM MATERIÁL (bez DPH) = </t>
  </si>
  <si>
    <t xml:space="preserve">CELKEM PRÁCE (bez DPH) = </t>
  </si>
  <si>
    <t xml:space="preserve">CELKEM (bez DPH) Materiál + Práce =   </t>
  </si>
  <si>
    <t>Položkový rozpočet SLB : ze dne 16_6_2025</t>
  </si>
  <si>
    <t>ZŠ ZÁMORAVÍ, KROMĚŘÍŽ, PŘÍSPĚVKOVÁ ORG.,Švabinského nábřeží 2077, 767 01 Kroměříž</t>
  </si>
  <si>
    <t>P 2-25    SLABOPROUDÉ ELEKTROINSTALACE PZTS</t>
  </si>
  <si>
    <t xml:space="preserve"> Detektor BUS, PIR quad, dosah 12 m</t>
  </si>
  <si>
    <t>Detektor stropní, PIR, strop od 2,1 do 4 m, BUS/NC</t>
  </si>
  <si>
    <t>Montáž stropního detektoru</t>
  </si>
  <si>
    <t>Instalace detektoru</t>
  </si>
  <si>
    <t>EPS detektor konvenční multisenzorový včetně patice PZTS</t>
  </si>
  <si>
    <t>Instalace EPS detektoru</t>
  </si>
  <si>
    <t>expander 8 vstupů ATZ v krytu</t>
  </si>
  <si>
    <t>Detektor BUS magnetický kontakt</t>
  </si>
  <si>
    <t>Ovládací LCD klávesnice všeho příslušenství nutného pro správnou činost</t>
  </si>
  <si>
    <t>Montáž klávesnice</t>
  </si>
  <si>
    <t xml:space="preserve">Příslušenství pro zapojení </t>
  </si>
  <si>
    <t>Kabel PZTS VD 24-2x0,8+4x0,5</t>
  </si>
  <si>
    <t>Rozšíření přenosu na PCO MP</t>
  </si>
  <si>
    <t>Vyhotovil: Ing. Petr Skřebský, 16.6.2025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</si>
</sst>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1"/>
      <color indexed="10"/>
      <name val="Arial CE"/>
      <charset val="238"/>
    </font>
    <font>
      <b/>
      <sz val="10"/>
      <name val="Arial CE"/>
      <charset val="238"/>
    </font>
    <font>
      <b/>
      <sz val="1"/>
      <color indexed="9"/>
      <name val="Arial CE"/>
      <charset val="238"/>
    </font>
    <font>
      <b/>
      <sz val="12"/>
      <color indexed="10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charset val="238"/>
    </font>
    <font>
      <i/>
      <sz val="9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sz val="11"/>
      <color indexed="8"/>
      <name val="Helvetica Neue"/>
    </font>
    <font>
      <sz val="10"/>
      <name val="Helv"/>
    </font>
    <font>
      <i/>
      <sz val="10"/>
      <name val="Times New Roman"/>
      <family val="1"/>
    </font>
    <font>
      <b/>
      <sz val="12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0" fontId="2" fillId="0" borderId="0"/>
    <xf numFmtId="0" fontId="13" fillId="0" borderId="0"/>
    <xf numFmtId="0" fontId="15" fillId="0" borderId="0" applyProtection="0"/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" fillId="0" borderId="0"/>
    <xf numFmtId="0" fontId="17" fillId="0" borderId="0"/>
    <xf numFmtId="0" fontId="16" fillId="0" borderId="0"/>
    <xf numFmtId="0" fontId="2" fillId="0" borderId="0" applyProtection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14" fillId="0" borderId="0"/>
    <xf numFmtId="0" fontId="18" fillId="0" borderId="0" applyNumberFormat="0" applyFill="0" applyBorder="0" applyProtection="0">
      <alignment vertical="top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0" fillId="0" borderId="0"/>
    <xf numFmtId="0" fontId="19" fillId="0" borderId="0"/>
    <xf numFmtId="0" fontId="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2" fillId="0" borderId="0" xfId="1" applyFill="1" applyAlignment="1">
      <alignment wrapText="1"/>
    </xf>
    <xf numFmtId="0" fontId="10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23" fillId="0" borderId="0" xfId="1" applyFont="1" applyFill="1" applyAlignment="1">
      <alignment horizontal="right"/>
    </xf>
    <xf numFmtId="0" fontId="2" fillId="0" borderId="0" xfId="1" applyFill="1" applyAlignment="1"/>
    <xf numFmtId="0" fontId="5" fillId="0" borderId="0" xfId="1" applyFont="1" applyFill="1" applyAlignment="1"/>
    <xf numFmtId="0" fontId="0" fillId="0" borderId="0" xfId="0" applyAlignment="1"/>
    <xf numFmtId="0" fontId="2" fillId="0" borderId="0" xfId="1" applyAlignment="1"/>
    <xf numFmtId="0" fontId="3" fillId="0" borderId="0" xfId="1" applyFont="1" applyFill="1" applyAlignment="1"/>
    <xf numFmtId="164" fontId="22" fillId="0" borderId="0" xfId="1" applyNumberFormat="1" applyFont="1" applyFill="1" applyAlignment="1"/>
    <xf numFmtId="0" fontId="21" fillId="0" borderId="0" xfId="1" applyFont="1" applyFill="1" applyAlignment="1"/>
    <xf numFmtId="164" fontId="21" fillId="0" borderId="0" xfId="1" applyNumberFormat="1" applyFont="1" applyFill="1" applyAlignment="1"/>
    <xf numFmtId="164" fontId="21" fillId="0" borderId="5" xfId="1" applyNumberFormat="1" applyFont="1" applyFill="1" applyBorder="1" applyAlignment="1"/>
    <xf numFmtId="0" fontId="23" fillId="0" borderId="0" xfId="1" applyFont="1" applyFill="1" applyAlignment="1"/>
    <xf numFmtId="0" fontId="23" fillId="0" borderId="3" xfId="1" applyFont="1" applyFill="1" applyBorder="1" applyAlignment="1"/>
    <xf numFmtId="0" fontId="23" fillId="0" borderId="4" xfId="1" applyFont="1" applyFill="1" applyBorder="1" applyAlignment="1"/>
    <xf numFmtId="0" fontId="11" fillId="0" borderId="0" xfId="1" applyFont="1" applyFill="1" applyAlignment="1">
      <alignment horizontal="left" vertical="top" wrapText="1"/>
    </xf>
    <xf numFmtId="0" fontId="12" fillId="0" borderId="0" xfId="1" applyFont="1" applyFill="1" applyAlignment="1">
      <alignment horizontal="left" vertical="top" wrapText="1"/>
    </xf>
    <xf numFmtId="0" fontId="6" fillId="0" borderId="2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3" fillId="0" borderId="0" xfId="1" applyFont="1" applyFill="1" applyAlignment="1">
      <alignment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164" fontId="7" fillId="0" borderId="0" xfId="1" applyNumberFormat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2" fillId="0" borderId="2" xfId="1" applyFill="1" applyBorder="1" applyAlignment="1">
      <alignment vertical="top" wrapText="1"/>
    </xf>
    <xf numFmtId="49" fontId="6" fillId="0" borderId="2" xfId="1" applyNumberFormat="1" applyFont="1" applyFill="1" applyBorder="1" applyAlignment="1" applyProtection="1">
      <alignment vertical="top" wrapText="1"/>
      <protection locked="0"/>
    </xf>
    <xf numFmtId="164" fontId="2" fillId="0" borderId="2" xfId="1" applyNumberFormat="1" applyFont="1" applyFill="1" applyBorder="1" applyAlignment="1" applyProtection="1">
      <alignment vertical="top" wrapText="1"/>
      <protection locked="0"/>
    </xf>
    <xf numFmtId="164" fontId="6" fillId="0" borderId="2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49" fontId="2" fillId="0" borderId="2" xfId="1" applyNumberFormat="1" applyFill="1" applyBorder="1" applyAlignment="1" applyProtection="1">
      <alignment vertical="top" wrapText="1"/>
      <protection locked="0"/>
    </xf>
    <xf numFmtId="49" fontId="2" fillId="0" borderId="2" xfId="1" applyNumberFormat="1" applyFont="1" applyFill="1" applyBorder="1" applyAlignment="1" applyProtection="1">
      <alignment vertical="top" wrapText="1"/>
      <protection locked="0"/>
    </xf>
    <xf numFmtId="164" fontId="2" fillId="0" borderId="0" xfId="1" applyNumberFormat="1" applyAlignment="1">
      <alignment wrapText="1"/>
    </xf>
    <xf numFmtId="0" fontId="11" fillId="0" borderId="0" xfId="1" applyFont="1" applyFill="1" applyAlignment="1">
      <alignment horizontal="left" vertical="top"/>
    </xf>
    <xf numFmtId="0" fontId="24" fillId="0" borderId="0" xfId="0" applyFont="1"/>
    <xf numFmtId="0" fontId="25" fillId="0" borderId="0" xfId="0" applyFont="1"/>
    <xf numFmtId="0" fontId="2" fillId="0" borderId="0" xfId="1" applyAlignment="1">
      <alignment horizontal="center" wrapText="1"/>
    </xf>
  </cellXfs>
  <cellStyles count="112">
    <cellStyle name="_Soupis materiálu_garáže" xfId="3"/>
    <cellStyle name="měny 10" xfId="4"/>
    <cellStyle name="měny 2" xfId="5"/>
    <cellStyle name="měny 2 2" xfId="6"/>
    <cellStyle name="měny 2 3" xfId="7"/>
    <cellStyle name="měny 2 4" xfId="8"/>
    <cellStyle name="měny 7" xfId="9"/>
    <cellStyle name="měny 7 2" xfId="10"/>
    <cellStyle name="měny 7 3" xfId="11"/>
    <cellStyle name="měny 7 4" xfId="12"/>
    <cellStyle name="Normal 3" xfId="13"/>
    <cellStyle name="Normal_NABIDKA" xfId="14"/>
    <cellStyle name="Normale_595" xfId="15"/>
    <cellStyle name="Normální" xfId="0" builtinId="0"/>
    <cellStyle name="normální 10" xfId="16"/>
    <cellStyle name="normální 10 2" xfId="92"/>
    <cellStyle name="normální 11" xfId="17"/>
    <cellStyle name="normální 11 2" xfId="93"/>
    <cellStyle name="normální 12" xfId="18"/>
    <cellStyle name="normální 13" xfId="19"/>
    <cellStyle name="normální 14" xfId="20"/>
    <cellStyle name="normální 15" xfId="21"/>
    <cellStyle name="normální 16" xfId="22"/>
    <cellStyle name="normální 17" xfId="23"/>
    <cellStyle name="normální 18" xfId="24"/>
    <cellStyle name="normální 19" xfId="25"/>
    <cellStyle name="normální 2" xfId="26"/>
    <cellStyle name="normální 20" xfId="27"/>
    <cellStyle name="normální 20 2" xfId="94"/>
    <cellStyle name="normální 21" xfId="28"/>
    <cellStyle name="normální 21 2" xfId="95"/>
    <cellStyle name="normální 22" xfId="29"/>
    <cellStyle name="normální 22 2" xfId="96"/>
    <cellStyle name="normální 23" xfId="30"/>
    <cellStyle name="normální 23 2" xfId="97"/>
    <cellStyle name="normální 24" xfId="31"/>
    <cellStyle name="normální 25" xfId="32"/>
    <cellStyle name="normální 26" xfId="33"/>
    <cellStyle name="normální 27" xfId="34"/>
    <cellStyle name="normální 27 2" xfId="98"/>
    <cellStyle name="normální 28" xfId="35"/>
    <cellStyle name="normální 28 2" xfId="99"/>
    <cellStyle name="normální 29" xfId="36"/>
    <cellStyle name="normální 29 2" xfId="100"/>
    <cellStyle name="normální 3" xfId="37"/>
    <cellStyle name="normální 3 10" xfId="38"/>
    <cellStyle name="normální 3 11" xfId="39"/>
    <cellStyle name="normální 3 12" xfId="40"/>
    <cellStyle name="normální 3 13" xfId="41"/>
    <cellStyle name="normální 3 14" xfId="42"/>
    <cellStyle name="normální 3 15" xfId="43"/>
    <cellStyle name="normální 3 16" xfId="44"/>
    <cellStyle name="normální 3 17" xfId="45"/>
    <cellStyle name="normální 3 18" xfId="46"/>
    <cellStyle name="normální 3 2" xfId="47"/>
    <cellStyle name="normální 3 2 2" xfId="48"/>
    <cellStyle name="normální 3 2 3" xfId="49"/>
    <cellStyle name="normální 3 2 4" xfId="50"/>
    <cellStyle name="normální 3 2 5" xfId="51"/>
    <cellStyle name="normální 3 3" xfId="52"/>
    <cellStyle name="normální 3 4" xfId="53"/>
    <cellStyle name="normální 3 5" xfId="54"/>
    <cellStyle name="normální 3 6" xfId="55"/>
    <cellStyle name="normální 3 7" xfId="56"/>
    <cellStyle name="normální 3 8" xfId="57"/>
    <cellStyle name="normální 3 9" xfId="58"/>
    <cellStyle name="normální 30" xfId="59"/>
    <cellStyle name="normální 30 2" xfId="101"/>
    <cellStyle name="normální 31" xfId="60"/>
    <cellStyle name="normální 31 2" xfId="102"/>
    <cellStyle name="normální 32" xfId="61"/>
    <cellStyle name="normální 32 2" xfId="103"/>
    <cellStyle name="normální 33" xfId="62"/>
    <cellStyle name="normální 34" xfId="63"/>
    <cellStyle name="normální 35" xfId="64"/>
    <cellStyle name="normální 36" xfId="65"/>
    <cellStyle name="normální 37" xfId="66"/>
    <cellStyle name="normální 38" xfId="2"/>
    <cellStyle name="normální 39" xfId="104"/>
    <cellStyle name="normální 4" xfId="67"/>
    <cellStyle name="normální 4 2" xfId="68"/>
    <cellStyle name="normální 4 3" xfId="69"/>
    <cellStyle name="normální 4 4" xfId="70"/>
    <cellStyle name="normální 4 5" xfId="71"/>
    <cellStyle name="normální 4 6" xfId="72"/>
    <cellStyle name="normální 4 7" xfId="73"/>
    <cellStyle name="normální 4_F11.4 Integrace systémů" xfId="74"/>
    <cellStyle name="Normální 40" xfId="105"/>
    <cellStyle name="Normální 41" xfId="1"/>
    <cellStyle name="Normální 42" xfId="106"/>
    <cellStyle name="Normální 43" xfId="111"/>
    <cellStyle name="Normální 44" xfId="107"/>
    <cellStyle name="Normální 45" xfId="110"/>
    <cellStyle name="Normální 46" xfId="108"/>
    <cellStyle name="Normální 47" xfId="109"/>
    <cellStyle name="normální 5" xfId="75"/>
    <cellStyle name="normální 5 2" xfId="76"/>
    <cellStyle name="normální 5 3" xfId="77"/>
    <cellStyle name="normální 5 4" xfId="78"/>
    <cellStyle name="normální 5 5" xfId="79"/>
    <cellStyle name="normální 6" xfId="80"/>
    <cellStyle name="normální 7" xfId="81"/>
    <cellStyle name="normální 7 2" xfId="82"/>
    <cellStyle name="normální 7 3" xfId="83"/>
    <cellStyle name="normální 7 4" xfId="84"/>
    <cellStyle name="normální 7_Lostr - Výkaz výměr MaR - finálový rozpočet - uprav" xfId="85"/>
    <cellStyle name="normální 8" xfId="86"/>
    <cellStyle name="normální 8 2" xfId="87"/>
    <cellStyle name="normální 9" xfId="88"/>
    <cellStyle name="Standaard_Blad1_3" xfId="89"/>
    <cellStyle name="Styl 1" xfId="90"/>
    <cellStyle name="základní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="60" zoomScaleNormal="100" workbookViewId="0">
      <selection activeCell="I20" sqref="I20"/>
    </sheetView>
  </sheetViews>
  <sheetFormatPr defaultRowHeight="15"/>
  <cols>
    <col min="3" max="3" width="48.140625" customWidth="1"/>
    <col min="6" max="6" width="27.42578125" customWidth="1"/>
    <col min="7" max="7" width="14.28515625" customWidth="1"/>
    <col min="8" max="8" width="16" customWidth="1"/>
    <col min="9" max="9" width="16.140625" customWidth="1"/>
    <col min="10" max="10" width="18.28515625" customWidth="1"/>
  </cols>
  <sheetData>
    <row r="1" spans="1:10" ht="20.25">
      <c r="A1" s="1"/>
      <c r="B1" s="1"/>
      <c r="C1" s="2" t="s">
        <v>33</v>
      </c>
      <c r="D1" s="3"/>
      <c r="E1" s="6"/>
      <c r="F1" s="4"/>
      <c r="G1" s="7"/>
      <c r="H1" s="6"/>
      <c r="I1" s="7"/>
      <c r="J1" s="6"/>
    </row>
    <row r="2" spans="1:10" ht="15.75">
      <c r="A2" s="1"/>
      <c r="B2" s="1"/>
      <c r="C2" s="38" t="s">
        <v>34</v>
      </c>
      <c r="D2" s="3"/>
      <c r="E2" s="6"/>
      <c r="F2" s="4"/>
      <c r="G2" s="7"/>
      <c r="H2" s="6"/>
      <c r="I2" s="7"/>
      <c r="J2" s="6"/>
    </row>
    <row r="3" spans="1:10">
      <c r="A3" s="22"/>
      <c r="B3" s="22"/>
      <c r="C3" s="8"/>
      <c r="D3" s="8"/>
      <c r="E3" s="8"/>
      <c r="F3" s="8"/>
      <c r="G3" s="8"/>
      <c r="H3" s="8"/>
      <c r="I3" s="8"/>
      <c r="J3" s="8"/>
    </row>
    <row r="4" spans="1:10" ht="15.75">
      <c r="A4" s="23"/>
      <c r="B4" s="23"/>
      <c r="C4" s="10" t="s">
        <v>35</v>
      </c>
      <c r="D4" s="9"/>
      <c r="E4" s="9"/>
      <c r="F4" s="9"/>
      <c r="G4" s="9"/>
      <c r="H4" s="9"/>
      <c r="I4" s="9"/>
      <c r="J4" s="9"/>
    </row>
    <row r="5" spans="1:10" ht="24.75">
      <c r="A5" s="23"/>
      <c r="B5" s="25" t="s">
        <v>0</v>
      </c>
      <c r="C5" s="25" t="s">
        <v>1</v>
      </c>
      <c r="D5" s="26" t="s">
        <v>2</v>
      </c>
      <c r="E5" s="26" t="s">
        <v>3</v>
      </c>
      <c r="F5" s="25" t="s">
        <v>4</v>
      </c>
      <c r="G5" s="26" t="s">
        <v>5</v>
      </c>
      <c r="H5" s="26" t="s">
        <v>6</v>
      </c>
      <c r="I5" s="26" t="s">
        <v>7</v>
      </c>
      <c r="J5" s="26" t="s">
        <v>8</v>
      </c>
    </row>
    <row r="6" spans="1:10">
      <c r="A6" s="27"/>
      <c r="B6" s="28"/>
      <c r="C6" s="28"/>
      <c r="D6" s="28"/>
      <c r="E6" s="29"/>
      <c r="F6" s="30"/>
      <c r="G6" s="31"/>
      <c r="H6" s="32"/>
      <c r="I6" s="31"/>
      <c r="J6" s="32"/>
    </row>
    <row r="7" spans="1:10" ht="31.5">
      <c r="A7" s="27"/>
      <c r="B7" s="23"/>
      <c r="C7" s="24" t="s">
        <v>9</v>
      </c>
      <c r="D7" s="23"/>
      <c r="E7" s="23"/>
      <c r="F7" s="23"/>
      <c r="G7" s="23"/>
      <c r="H7" s="23"/>
      <c r="I7" s="23"/>
      <c r="J7" s="23"/>
    </row>
    <row r="8" spans="1:10">
      <c r="A8" s="27"/>
      <c r="B8" s="33"/>
      <c r="C8" s="18" t="s">
        <v>36</v>
      </c>
      <c r="D8" s="28">
        <v>8</v>
      </c>
      <c r="E8" s="33" t="s">
        <v>10</v>
      </c>
      <c r="F8" s="34"/>
      <c r="G8" s="31"/>
      <c r="H8" s="32">
        <f>D8*G8</f>
        <v>0</v>
      </c>
      <c r="I8" s="31"/>
      <c r="J8" s="32">
        <v>0</v>
      </c>
    </row>
    <row r="9" spans="1:10">
      <c r="A9" s="27"/>
      <c r="B9" s="33"/>
      <c r="C9" s="19" t="s">
        <v>39</v>
      </c>
      <c r="D9" s="28">
        <v>8</v>
      </c>
      <c r="E9" s="29" t="s">
        <v>10</v>
      </c>
      <c r="F9" s="35"/>
      <c r="G9" s="31"/>
      <c r="H9" s="32">
        <v>0</v>
      </c>
      <c r="I9" s="31"/>
      <c r="J9" s="32">
        <f>I9*D9</f>
        <v>0</v>
      </c>
    </row>
    <row r="10" spans="1:10">
      <c r="A10" s="27"/>
      <c r="B10" s="33"/>
      <c r="C10" s="18" t="s">
        <v>37</v>
      </c>
      <c r="D10" s="28">
        <v>3</v>
      </c>
      <c r="E10" s="33" t="s">
        <v>10</v>
      </c>
      <c r="F10" s="34"/>
      <c r="G10" s="31"/>
      <c r="H10" s="32">
        <f>D10*G10</f>
        <v>0</v>
      </c>
      <c r="I10" s="31"/>
      <c r="J10" s="32">
        <v>0</v>
      </c>
    </row>
    <row r="11" spans="1:10">
      <c r="A11" s="27"/>
      <c r="B11" s="33"/>
      <c r="C11" s="19" t="s">
        <v>38</v>
      </c>
      <c r="D11" s="28">
        <v>3</v>
      </c>
      <c r="E11" s="33" t="s">
        <v>10</v>
      </c>
      <c r="F11" s="35"/>
      <c r="G11" s="31"/>
      <c r="H11" s="32">
        <v>0</v>
      </c>
      <c r="I11" s="31"/>
      <c r="J11" s="32">
        <f>I11*D11</f>
        <v>0</v>
      </c>
    </row>
    <row r="12" spans="1:10">
      <c r="A12" s="27"/>
      <c r="B12" s="33"/>
      <c r="C12" s="37" t="s">
        <v>40</v>
      </c>
      <c r="D12" s="28">
        <v>1</v>
      </c>
      <c r="E12" s="33" t="s">
        <v>10</v>
      </c>
      <c r="F12" s="35"/>
      <c r="G12" s="31"/>
      <c r="H12" s="32">
        <f>D12*G12</f>
        <v>0</v>
      </c>
      <c r="I12" s="31"/>
      <c r="J12" s="32">
        <v>0</v>
      </c>
    </row>
    <row r="13" spans="1:10">
      <c r="A13" s="27"/>
      <c r="B13" s="33"/>
      <c r="C13" s="19" t="s">
        <v>41</v>
      </c>
      <c r="D13" s="28">
        <v>1</v>
      </c>
      <c r="E13" s="33" t="s">
        <v>10</v>
      </c>
      <c r="F13" s="35"/>
      <c r="G13" s="31"/>
      <c r="H13" s="32">
        <v>0</v>
      </c>
      <c r="I13" s="31"/>
      <c r="J13" s="32">
        <f>I13*D13</f>
        <v>0</v>
      </c>
    </row>
    <row r="14" spans="1:10">
      <c r="A14" s="27"/>
      <c r="B14" s="33"/>
      <c r="C14" s="39" t="s">
        <v>42</v>
      </c>
      <c r="D14" s="28">
        <v>1</v>
      </c>
      <c r="E14" s="33" t="s">
        <v>10</v>
      </c>
      <c r="F14" s="35"/>
      <c r="G14" s="31"/>
      <c r="H14" s="32">
        <f>D14*G14</f>
        <v>0</v>
      </c>
      <c r="I14" s="31"/>
      <c r="J14" s="32">
        <v>0</v>
      </c>
    </row>
    <row r="15" spans="1:10">
      <c r="A15" s="27"/>
      <c r="B15" s="33"/>
      <c r="C15" s="19" t="s">
        <v>11</v>
      </c>
      <c r="D15" s="28">
        <v>1</v>
      </c>
      <c r="E15" s="33" t="s">
        <v>10</v>
      </c>
      <c r="F15" s="35"/>
      <c r="G15" s="31"/>
      <c r="H15" s="32">
        <v>0</v>
      </c>
      <c r="I15" s="31"/>
      <c r="J15" s="32">
        <f>I15*D15</f>
        <v>0</v>
      </c>
    </row>
    <row r="16" spans="1:10">
      <c r="A16" s="27"/>
      <c r="B16" s="33"/>
      <c r="C16" s="18" t="s">
        <v>43</v>
      </c>
      <c r="D16" s="28">
        <v>1</v>
      </c>
      <c r="E16" s="33" t="s">
        <v>10</v>
      </c>
      <c r="F16" s="35"/>
      <c r="G16" s="31"/>
      <c r="H16" s="32">
        <f>D16*G16</f>
        <v>0</v>
      </c>
      <c r="I16" s="31"/>
      <c r="J16" s="32">
        <v>0</v>
      </c>
    </row>
    <row r="17" spans="1:10">
      <c r="A17" s="27"/>
      <c r="B17" s="33"/>
      <c r="C17" s="19" t="s">
        <v>11</v>
      </c>
      <c r="D17" s="28">
        <v>1</v>
      </c>
      <c r="E17" s="33" t="s">
        <v>10</v>
      </c>
      <c r="F17" s="35"/>
      <c r="G17" s="31"/>
      <c r="H17" s="32">
        <v>0</v>
      </c>
      <c r="I17" s="31"/>
      <c r="J17" s="32">
        <f>I17*D17</f>
        <v>0</v>
      </c>
    </row>
    <row r="18" spans="1:10" ht="24">
      <c r="A18" s="27"/>
      <c r="B18" s="33"/>
      <c r="C18" s="18" t="s">
        <v>44</v>
      </c>
      <c r="D18" s="28">
        <v>1</v>
      </c>
      <c r="E18" s="33" t="s">
        <v>10</v>
      </c>
      <c r="F18" s="34"/>
      <c r="G18" s="31"/>
      <c r="H18" s="32">
        <f>D18*G18</f>
        <v>0</v>
      </c>
      <c r="I18" s="31"/>
      <c r="J18" s="32">
        <v>0</v>
      </c>
    </row>
    <row r="19" spans="1:10">
      <c r="A19" s="27"/>
      <c r="B19" s="33"/>
      <c r="C19" s="19" t="s">
        <v>45</v>
      </c>
      <c r="D19" s="28">
        <v>1</v>
      </c>
      <c r="E19" s="33" t="s">
        <v>10</v>
      </c>
      <c r="F19" s="35"/>
      <c r="G19" s="31"/>
      <c r="H19" s="32">
        <v>0</v>
      </c>
      <c r="I19" s="31"/>
      <c r="J19" s="32">
        <f>I19*D19</f>
        <v>0</v>
      </c>
    </row>
    <row r="20" spans="1:10">
      <c r="A20" s="27"/>
      <c r="B20" s="33"/>
      <c r="C20" s="18" t="s">
        <v>46</v>
      </c>
      <c r="D20" s="28">
        <v>1</v>
      </c>
      <c r="E20" s="33" t="s">
        <v>13</v>
      </c>
      <c r="F20" s="35"/>
      <c r="G20" s="31"/>
      <c r="H20" s="32">
        <f>D20*G20</f>
        <v>0</v>
      </c>
      <c r="I20" s="31"/>
      <c r="J20" s="32">
        <v>0</v>
      </c>
    </row>
    <row r="21" spans="1:10">
      <c r="A21" s="27"/>
      <c r="B21" s="33"/>
      <c r="C21" s="19" t="s">
        <v>12</v>
      </c>
      <c r="D21" s="28">
        <v>1</v>
      </c>
      <c r="E21" s="33" t="s">
        <v>13</v>
      </c>
      <c r="F21" s="35"/>
      <c r="G21" s="31"/>
      <c r="H21" s="32">
        <v>0</v>
      </c>
      <c r="I21" s="31"/>
      <c r="J21" s="32">
        <f>I21*D21</f>
        <v>0</v>
      </c>
    </row>
    <row r="22" spans="1:10">
      <c r="A22" s="27"/>
      <c r="B22" s="28"/>
      <c r="C22" s="20"/>
      <c r="D22" s="28"/>
      <c r="E22" s="29"/>
      <c r="F22" s="30"/>
      <c r="G22" s="31"/>
      <c r="H22" s="32"/>
      <c r="I22" s="31"/>
      <c r="J22" s="32"/>
    </row>
    <row r="23" spans="1:10" ht="15.75">
      <c r="A23" s="27"/>
      <c r="B23" s="23"/>
      <c r="C23" s="21" t="s">
        <v>14</v>
      </c>
      <c r="D23" s="23"/>
      <c r="E23" s="23"/>
      <c r="F23" s="23"/>
      <c r="G23" s="31"/>
      <c r="H23" s="32"/>
      <c r="I23" s="31"/>
      <c r="J23" s="23"/>
    </row>
    <row r="24" spans="1:10">
      <c r="A24" s="27"/>
      <c r="B24" s="33"/>
      <c r="C24" s="18" t="s">
        <v>15</v>
      </c>
      <c r="D24" s="28">
        <v>1</v>
      </c>
      <c r="E24" s="29" t="s">
        <v>13</v>
      </c>
      <c r="F24" s="35"/>
      <c r="G24" s="31"/>
      <c r="H24" s="32">
        <f>D24*G24</f>
        <v>0</v>
      </c>
      <c r="I24" s="31"/>
      <c r="J24" s="32">
        <v>0</v>
      </c>
    </row>
    <row r="25" spans="1:10">
      <c r="A25" s="27"/>
      <c r="B25" s="33"/>
      <c r="C25" s="19" t="s">
        <v>12</v>
      </c>
      <c r="D25" s="28">
        <v>1</v>
      </c>
      <c r="E25" s="29" t="s">
        <v>13</v>
      </c>
      <c r="F25" s="35"/>
      <c r="G25" s="31"/>
      <c r="H25" s="32">
        <v>0</v>
      </c>
      <c r="I25" s="31"/>
      <c r="J25" s="32">
        <f>I25*D25</f>
        <v>0</v>
      </c>
    </row>
    <row r="26" spans="1:10" ht="24">
      <c r="A26" s="27"/>
      <c r="B26" s="33"/>
      <c r="C26" s="18" t="s">
        <v>16</v>
      </c>
      <c r="D26" s="28">
        <v>1</v>
      </c>
      <c r="E26" s="29" t="s">
        <v>13</v>
      </c>
      <c r="F26" s="35"/>
      <c r="G26" s="31"/>
      <c r="H26" s="32">
        <f>D26*G26</f>
        <v>0</v>
      </c>
      <c r="I26" s="31"/>
      <c r="J26" s="32">
        <v>0</v>
      </c>
    </row>
    <row r="27" spans="1:10">
      <c r="A27" s="27"/>
      <c r="B27" s="33"/>
      <c r="C27" s="19" t="s">
        <v>12</v>
      </c>
      <c r="D27" s="28">
        <v>1</v>
      </c>
      <c r="E27" s="29" t="s">
        <v>13</v>
      </c>
      <c r="F27" s="35"/>
      <c r="G27" s="31"/>
      <c r="H27" s="32">
        <v>0</v>
      </c>
      <c r="I27" s="31"/>
      <c r="J27" s="32">
        <f>I27*D27</f>
        <v>0</v>
      </c>
    </row>
    <row r="28" spans="1:10">
      <c r="A28" s="27"/>
      <c r="B28" s="33"/>
      <c r="C28" s="18" t="s">
        <v>17</v>
      </c>
      <c r="D28" s="28">
        <v>13</v>
      </c>
      <c r="E28" s="29" t="s">
        <v>13</v>
      </c>
      <c r="F28" s="35"/>
      <c r="G28" s="31"/>
      <c r="H28" s="32">
        <f>D28*G28</f>
        <v>0</v>
      </c>
      <c r="I28" s="31"/>
      <c r="J28" s="32">
        <v>0</v>
      </c>
    </row>
    <row r="29" spans="1:10">
      <c r="A29" s="27"/>
      <c r="B29" s="33"/>
      <c r="C29" s="19" t="s">
        <v>12</v>
      </c>
      <c r="D29" s="28">
        <v>13</v>
      </c>
      <c r="E29" s="29" t="s">
        <v>13</v>
      </c>
      <c r="F29" s="35"/>
      <c r="G29" s="31"/>
      <c r="H29" s="32">
        <v>0</v>
      </c>
      <c r="I29" s="31"/>
      <c r="J29" s="32">
        <f>I29*D29</f>
        <v>0</v>
      </c>
    </row>
    <row r="30" spans="1:10">
      <c r="A30" s="27"/>
      <c r="B30" s="33"/>
      <c r="C30" s="18" t="s">
        <v>18</v>
      </c>
      <c r="D30" s="28">
        <v>1</v>
      </c>
      <c r="E30" s="29" t="s">
        <v>13</v>
      </c>
      <c r="F30" s="35"/>
      <c r="G30" s="31"/>
      <c r="H30" s="32">
        <f>D30*G30</f>
        <v>0</v>
      </c>
      <c r="I30" s="31"/>
      <c r="J30" s="32">
        <v>0</v>
      </c>
    </row>
    <row r="31" spans="1:10">
      <c r="A31" s="27"/>
      <c r="B31" s="33"/>
      <c r="C31" s="19" t="s">
        <v>12</v>
      </c>
      <c r="D31" s="28">
        <v>1</v>
      </c>
      <c r="E31" s="29" t="s">
        <v>13</v>
      </c>
      <c r="F31" s="35"/>
      <c r="G31" s="31"/>
      <c r="H31" s="32">
        <v>0</v>
      </c>
      <c r="I31" s="31"/>
      <c r="J31" s="32">
        <f>I31*D31</f>
        <v>0</v>
      </c>
    </row>
    <row r="32" spans="1:10" ht="24">
      <c r="A32" s="27"/>
      <c r="B32" s="33"/>
      <c r="C32" s="18" t="s">
        <v>19</v>
      </c>
      <c r="D32" s="28">
        <v>9</v>
      </c>
      <c r="E32" s="33" t="s">
        <v>10</v>
      </c>
      <c r="F32" s="35"/>
      <c r="G32" s="31"/>
      <c r="H32" s="32">
        <f>D32*G32</f>
        <v>0</v>
      </c>
      <c r="I32" s="31"/>
      <c r="J32" s="32">
        <v>0</v>
      </c>
    </row>
    <row r="33" spans="1:10">
      <c r="A33" s="27"/>
      <c r="B33" s="33"/>
      <c r="C33" s="19" t="s">
        <v>12</v>
      </c>
      <c r="D33" s="28">
        <v>9</v>
      </c>
      <c r="E33" s="33" t="s">
        <v>10</v>
      </c>
      <c r="F33" s="35"/>
      <c r="G33" s="31"/>
      <c r="H33" s="32">
        <v>0</v>
      </c>
      <c r="I33" s="31"/>
      <c r="J33" s="32">
        <f>I33*D33</f>
        <v>0</v>
      </c>
    </row>
    <row r="34" spans="1:10">
      <c r="A34" s="27"/>
      <c r="B34" s="33"/>
      <c r="C34" s="18" t="s">
        <v>47</v>
      </c>
      <c r="D34" s="28">
        <v>300</v>
      </c>
      <c r="E34" s="33" t="s">
        <v>20</v>
      </c>
      <c r="F34" s="35"/>
      <c r="G34" s="31"/>
      <c r="H34" s="32">
        <f>D34*G34</f>
        <v>0</v>
      </c>
      <c r="I34" s="31"/>
      <c r="J34" s="32">
        <v>0</v>
      </c>
    </row>
    <row r="35" spans="1:10">
      <c r="A35" s="27"/>
      <c r="B35" s="33"/>
      <c r="C35" s="19" t="s">
        <v>21</v>
      </c>
      <c r="D35" s="28">
        <v>300</v>
      </c>
      <c r="E35" s="33" t="s">
        <v>20</v>
      </c>
      <c r="F35" s="35"/>
      <c r="G35" s="31"/>
      <c r="H35" s="32">
        <v>0</v>
      </c>
      <c r="I35" s="31"/>
      <c r="J35" s="32">
        <f>I35*D35</f>
        <v>0</v>
      </c>
    </row>
    <row r="36" spans="1:10" ht="24">
      <c r="A36" s="27"/>
      <c r="B36" s="33"/>
      <c r="C36" s="18" t="s">
        <v>22</v>
      </c>
      <c r="D36" s="28">
        <v>130</v>
      </c>
      <c r="E36" s="33" t="s">
        <v>20</v>
      </c>
      <c r="F36" s="35"/>
      <c r="G36" s="31"/>
      <c r="H36" s="32">
        <f>D36*G36</f>
        <v>0</v>
      </c>
      <c r="I36" s="31"/>
      <c r="J36" s="32">
        <v>0</v>
      </c>
    </row>
    <row r="37" spans="1:10">
      <c r="A37" s="27"/>
      <c r="B37" s="33"/>
      <c r="C37" s="19" t="s">
        <v>23</v>
      </c>
      <c r="D37" s="28">
        <v>130</v>
      </c>
      <c r="E37" s="33" t="s">
        <v>20</v>
      </c>
      <c r="F37" s="35"/>
      <c r="G37" s="31"/>
      <c r="H37" s="32">
        <v>0</v>
      </c>
      <c r="I37" s="31"/>
      <c r="J37" s="32">
        <f>I37*D37</f>
        <v>0</v>
      </c>
    </row>
    <row r="38" spans="1:10">
      <c r="A38" s="27"/>
      <c r="B38" s="33"/>
      <c r="C38" s="18" t="s">
        <v>24</v>
      </c>
      <c r="D38" s="28">
        <v>1</v>
      </c>
      <c r="E38" s="33" t="s">
        <v>13</v>
      </c>
      <c r="F38" s="35"/>
      <c r="G38" s="31"/>
      <c r="H38" s="32">
        <f>D38*G38</f>
        <v>0</v>
      </c>
      <c r="I38" s="31"/>
      <c r="J38" s="32">
        <v>0</v>
      </c>
    </row>
    <row r="39" spans="1:10">
      <c r="A39" s="27"/>
      <c r="B39" s="33"/>
      <c r="C39" s="19" t="s">
        <v>25</v>
      </c>
      <c r="D39" s="28">
        <v>1</v>
      </c>
      <c r="E39" s="33" t="s">
        <v>13</v>
      </c>
      <c r="F39" s="35"/>
      <c r="G39" s="31"/>
      <c r="H39" s="32">
        <v>0</v>
      </c>
      <c r="I39" s="31"/>
      <c r="J39" s="32">
        <f>I39*D39</f>
        <v>0</v>
      </c>
    </row>
    <row r="40" spans="1:10" ht="24">
      <c r="A40" s="27"/>
      <c r="B40" s="33"/>
      <c r="C40" s="18" t="s">
        <v>26</v>
      </c>
      <c r="D40" s="28">
        <v>1</v>
      </c>
      <c r="E40" s="29" t="s">
        <v>13</v>
      </c>
      <c r="F40" s="35"/>
      <c r="G40" s="31"/>
      <c r="H40" s="32">
        <f>D40*G40</f>
        <v>0</v>
      </c>
      <c r="I40" s="31"/>
      <c r="J40" s="32">
        <v>0</v>
      </c>
    </row>
    <row r="41" spans="1:10">
      <c r="A41" s="27"/>
      <c r="B41" s="33"/>
      <c r="C41" s="19" t="s">
        <v>12</v>
      </c>
      <c r="D41" s="28">
        <v>1</v>
      </c>
      <c r="E41" s="29" t="s">
        <v>13</v>
      </c>
      <c r="F41" s="35"/>
      <c r="G41" s="31"/>
      <c r="H41" s="32">
        <v>0</v>
      </c>
      <c r="I41" s="31"/>
      <c r="J41" s="32">
        <f>I41*D41</f>
        <v>0</v>
      </c>
    </row>
    <row r="42" spans="1:10">
      <c r="A42" s="27"/>
      <c r="B42" s="33"/>
      <c r="C42" s="18" t="s">
        <v>27</v>
      </c>
      <c r="D42" s="28">
        <v>6</v>
      </c>
      <c r="E42" s="29" t="s">
        <v>28</v>
      </c>
      <c r="F42" s="35"/>
      <c r="G42" s="31"/>
      <c r="H42" s="32">
        <v>0</v>
      </c>
      <c r="I42" s="31"/>
      <c r="J42" s="32">
        <f>I42*D42</f>
        <v>0</v>
      </c>
    </row>
    <row r="43" spans="1:10">
      <c r="A43" s="27"/>
      <c r="B43" s="33"/>
      <c r="C43" s="18" t="s">
        <v>29</v>
      </c>
      <c r="D43" s="28">
        <v>5</v>
      </c>
      <c r="E43" s="29" t="s">
        <v>28</v>
      </c>
      <c r="F43" s="34"/>
      <c r="G43" s="31"/>
      <c r="H43" s="32">
        <v>0</v>
      </c>
      <c r="I43" s="31"/>
      <c r="J43" s="32">
        <f>I43*D43</f>
        <v>0</v>
      </c>
    </row>
    <row r="44" spans="1:10">
      <c r="A44" s="27"/>
      <c r="B44" s="33"/>
      <c r="C44" s="18" t="s">
        <v>48</v>
      </c>
      <c r="D44" s="28">
        <v>6</v>
      </c>
      <c r="E44" s="29" t="s">
        <v>28</v>
      </c>
      <c r="F44" s="35"/>
      <c r="G44" s="31"/>
      <c r="H44" s="32">
        <v>0</v>
      </c>
      <c r="I44" s="31"/>
      <c r="J44" s="32">
        <f>I44*D44</f>
        <v>0</v>
      </c>
    </row>
    <row r="45" spans="1:10">
      <c r="A45" s="27"/>
      <c r="B45" s="28"/>
      <c r="C45" s="28"/>
      <c r="D45" s="28"/>
      <c r="E45" s="29"/>
      <c r="F45" s="30"/>
      <c r="G45" s="31"/>
      <c r="H45" s="31"/>
      <c r="I45" s="36"/>
      <c r="J45" s="32"/>
    </row>
    <row r="46" spans="1:10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t="15.75">
      <c r="A47" s="23"/>
      <c r="B47" s="23"/>
      <c r="C47" s="23"/>
      <c r="D47" s="23"/>
      <c r="E47" s="23"/>
      <c r="F47" s="15" t="s">
        <v>30</v>
      </c>
      <c r="G47" s="15"/>
      <c r="H47" s="11">
        <f>SUM(H8:H46)</f>
        <v>0</v>
      </c>
      <c r="I47" s="12"/>
      <c r="J47" s="13"/>
    </row>
    <row r="48" spans="1:10" ht="15.75">
      <c r="A48" s="23"/>
      <c r="B48" s="23"/>
      <c r="C48" s="23"/>
      <c r="D48" s="23"/>
      <c r="E48" s="23"/>
      <c r="F48" s="5"/>
      <c r="G48" s="5"/>
      <c r="H48" s="11"/>
      <c r="I48" s="12"/>
      <c r="J48" s="13"/>
    </row>
    <row r="49" spans="1:10" ht="39" customHeight="1">
      <c r="A49" s="40" t="s">
        <v>49</v>
      </c>
      <c r="B49" s="40"/>
      <c r="C49" s="40"/>
      <c r="D49" s="23"/>
      <c r="E49" s="23"/>
      <c r="F49" s="15" t="s">
        <v>31</v>
      </c>
      <c r="G49" s="15"/>
      <c r="H49" s="15"/>
      <c r="I49" s="15"/>
      <c r="J49" s="11">
        <f>SUM(J8:J48)</f>
        <v>0</v>
      </c>
    </row>
    <row r="50" spans="1:10">
      <c r="A50" s="22"/>
      <c r="B50" s="22"/>
      <c r="C50" s="22"/>
      <c r="D50" s="22"/>
      <c r="E50" s="22"/>
      <c r="F50" s="8"/>
      <c r="G50" s="8"/>
      <c r="H50" s="8"/>
      <c r="I50" s="8"/>
      <c r="J50" s="8"/>
    </row>
    <row r="51" spans="1:10">
      <c r="A51" s="23"/>
      <c r="B51" s="23"/>
      <c r="C51" s="23"/>
      <c r="D51" s="23"/>
      <c r="E51" s="23"/>
      <c r="F51" s="9"/>
      <c r="G51" s="9"/>
      <c r="H51" s="9"/>
      <c r="I51" s="9"/>
      <c r="J51" s="9"/>
    </row>
    <row r="52" spans="1:10" ht="15.75">
      <c r="A52" s="23"/>
      <c r="B52" s="23"/>
      <c r="C52" s="23"/>
      <c r="D52" s="23"/>
      <c r="E52" s="23"/>
      <c r="F52" s="16" t="s">
        <v>32</v>
      </c>
      <c r="G52" s="17"/>
      <c r="H52" s="17"/>
      <c r="I52" s="17"/>
      <c r="J52" s="14">
        <f>SUM(J49,H47)</f>
        <v>0</v>
      </c>
    </row>
  </sheetData>
  <mergeCells count="1">
    <mergeCell ref="A49:C49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Milan</cp:lastModifiedBy>
  <cp:lastPrinted>2025-06-16T19:47:51Z</cp:lastPrinted>
  <dcterms:created xsi:type="dcterms:W3CDTF">2020-06-22T18:15:19Z</dcterms:created>
  <dcterms:modified xsi:type="dcterms:W3CDTF">2025-09-01T06:36:24Z</dcterms:modified>
</cp:coreProperties>
</file>